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2DO TRIMESTRE 2024\"/>
    </mc:Choice>
  </mc:AlternateContent>
  <xr:revisionPtr revIDLastSave="0" documentId="8_{1C146A04-F102-4069-8139-136B811DED2D}" xr6:coauthVersionLast="47" xr6:coauthVersionMax="47" xr10:uidLastSave="{00000000-0000-0000-0000-000000000000}"/>
  <bookViews>
    <workbookView xWindow="1470" yWindow="1470" windowWidth="23940" windowHeight="1152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<sst xmlns="http://schemas.openxmlformats.org/spreadsheetml/2006/main" count="62" uniqueCount="61">
  <si>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</si>
  <si>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</si>
  <si>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</si>
  <si>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</si>
  <si>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</si>
  <si>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</si>
  <si>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</si>
  <si>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</si>
  <si>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</si>
  <si>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</si>
  <si>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</si>
  <si>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</si>
  <si>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</si>
  <si>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</si>
  <si>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</si>
  <si>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</si>
  <si>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</si>
  <si>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</si>
  <si>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</si>
  <si>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</si>
  <si>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</si>
  <si>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</si>
  <si>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</si>
  <si>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</si>
  <si>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</si>
  <si>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</si>
  <si>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</si>
  <si>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</si>
  <si>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</si>
  <si>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</si>
  <si>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</si>
  <si>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</si>
  <si>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</si>
  <si>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</si>
  <si>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</si>
  <si>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</si>
  <si>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</si>
  <si>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</si>
  <si>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</si>
  <si>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</si>
  <si>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</si>
  <si>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</si>
  <si>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</si>
  <si>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</si>
  <si>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</si>
  <si>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</si>
  <si>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</si>
  <si>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</si>
  <si>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</si>
  <si>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</si>
  <si>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</si>
  <si>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</si>
  <si>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</si>
  <si>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</si>
  <si>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</si>
  <si>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</si>
  <si>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</si>
  <si>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</si>
  <si>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</si>
  <si>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</si>
  <si>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Santiago Maravatío, Guanajuato
Estado de Situación Financiera
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</si>
</sst>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29033356.300000001</v>
      </c>
      <c r="C5" s="20">
        <v>47235770.57</v>
      </c>
      <c r="D5" s="9" t="s">
        <v>36</v>
      </c>
      <c r="E5" s="20">
        <v>2942445.57</v>
      </c>
      <c r="F5" s="23">
        <v>3033006.41</v>
      </c>
    </row>
    <row r="6" spans="1:6" x14ac:dyDescent="0.2">
      <c r="A6" s="9" t="s">
        <v>23</v>
      </c>
      <c r="B6" s="20">
        <v>332673.17</v>
      </c>
      <c r="C6" s="20">
        <v>244069.9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8896569.0899999999</v>
      </c>
      <c r="C7" s="20">
        <v>12475832.859999999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3500000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38262598.560000002</v>
      </c>
      <c r="C13" s="22">
        <f>SUM(C5:C11)</f>
        <v>59955673.329999998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2942445.57</v>
      </c>
      <c r="F14" s="27">
        <f>SUM(F5:F12)</f>
        <v>6533006.4100000001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90209498.170000002</v>
      </c>
      <c r="C18" s="20">
        <v>54310970.259999998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22283807.23</v>
      </c>
      <c r="C19" s="20">
        <v>17575664.809999999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-13236444</v>
      </c>
      <c r="C21" s="20">
        <v>-13236444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945714.1</v>
      </c>
      <c r="C22" s="20">
        <v>945714.1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313664</v>
      </c>
      <c r="C24" s="20">
        <v>313664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100516239.5</v>
      </c>
      <c r="C26" s="22">
        <f>SUM(C16:C24)</f>
        <v>59909569.169999994</v>
      </c>
      <c r="D26" s="12" t="s">
        <v>50</v>
      </c>
      <c r="E26" s="22">
        <f>SUM(E24+E14)</f>
        <v>2942445.57</v>
      </c>
      <c r="F26" s="27">
        <f>SUM(F14+F24)</f>
        <v>6533006.4100000001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138778838.06</v>
      </c>
      <c r="C28" s="22">
        <f>C13+C26</f>
        <v>119865242.5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2430933.35</v>
      </c>
      <c r="F30" s="27">
        <f>SUM(F31:F33)</f>
        <v>2428853</v>
      </c>
    </row>
    <row r="31" spans="1:6" x14ac:dyDescent="0.2">
      <c r="A31" s="16"/>
      <c r="B31" s="14"/>
      <c r="C31" s="15"/>
      <c r="D31" s="9" t="s">
        <v>2</v>
      </c>
      <c r="E31" s="20">
        <v>-177919.65</v>
      </c>
      <c r="F31" s="23">
        <v>-180000</v>
      </c>
    </row>
    <row r="32" spans="1:6" x14ac:dyDescent="0.2">
      <c r="A32" s="16"/>
      <c r="B32" s="14"/>
      <c r="C32" s="15"/>
      <c r="D32" s="9" t="s">
        <v>13</v>
      </c>
      <c r="E32" s="20">
        <v>2608853</v>
      </c>
      <c r="F32" s="23">
        <v>2608853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133405459.14000002</v>
      </c>
      <c r="F35" s="27">
        <f>SUM(F36:F40)</f>
        <v>110903383.09</v>
      </c>
    </row>
    <row r="36" spans="1:6" x14ac:dyDescent="0.2">
      <c r="A36" s="16"/>
      <c r="B36" s="14"/>
      <c r="C36" s="15"/>
      <c r="D36" s="9" t="s">
        <v>46</v>
      </c>
      <c r="E36" s="20">
        <v>27455716.600000001</v>
      </c>
      <c r="F36" s="23">
        <v>66507305.700000003</v>
      </c>
    </row>
    <row r="37" spans="1:6" x14ac:dyDescent="0.2">
      <c r="A37" s="16"/>
      <c r="B37" s="14"/>
      <c r="C37" s="15"/>
      <c r="D37" s="9" t="s">
        <v>14</v>
      </c>
      <c r="E37" s="20">
        <v>105949742.54000001</v>
      </c>
      <c r="F37" s="23">
        <v>44396077.390000001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135836392.49000001</v>
      </c>
      <c r="F46" s="27">
        <f>SUM(F42+F35+F30)</f>
        <v>113332236.09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138778838.06</v>
      </c>
      <c r="F48" s="22">
        <f>F46+F26</f>
        <v>119865242.5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2018-03-04T05:00:29Z</cp:lastPrinted>
  <dcterms:created xsi:type="dcterms:W3CDTF">2012-12-11T20:26:08Z</dcterms:created>
  <dcterms:modified xsi:type="dcterms:W3CDTF">2024-07-15T17:12:53Z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